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defaultThemeVersion="123820"/>
  <mc:AlternateContent xmlns:mc="http://schemas.openxmlformats.org/markup-compatibility/2006">
    <mc:Choice Requires="x15">
      <x15ac:absPath xmlns:x15ac="http://schemas.microsoft.com/office/spreadsheetml/2010/11/ac" url="D:\SDM\Escritorio\Eventos RESV 2020\8. Vehículos seguros_Julio16\"/>
    </mc:Choice>
  </mc:AlternateContent>
  <xr:revisionPtr revIDLastSave="0" documentId="8_{8538BF09-3428-4839-94D1-55F44BFEFE81}" xr6:coauthVersionLast="45" xr6:coauthVersionMax="45" xr10:uidLastSave="{00000000-0000-0000-0000-000000000000}"/>
  <bookViews>
    <workbookView xWindow="-110" yWindow="-110" windowWidth="19420" windowHeight="10420" xr2:uid="{00000000-000D-0000-FFFF-FFFF00000000}"/>
  </bookViews>
  <sheets>
    <sheet name="FI" sheetId="5" r:id="rId1"/>
    <sheet name="Hoja2" sheetId="3" state="hidden" r:id="rId2"/>
  </sheets>
  <definedNames>
    <definedName name="_xlnm.Print_Area" localSheetId="0">FI!$A$2:$O$26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8" i="5" l="1"/>
  <c r="N9" i="5"/>
  <c r="N10" i="5"/>
  <c r="N11" i="5"/>
  <c r="N12" i="5"/>
  <c r="N13" i="5"/>
  <c r="N14" i="5"/>
  <c r="N15" i="5"/>
  <c r="N16" i="5"/>
  <c r="N17" i="5"/>
  <c r="N18" i="5"/>
  <c r="N19" i="5"/>
  <c r="N20" i="5"/>
  <c r="N7" i="5"/>
  <c r="N22" i="5" l="1"/>
  <c r="N24" i="5" s="1"/>
</calcChain>
</file>

<file path=xl/sharedStrings.xml><?xml version="1.0" encoding="utf-8"?>
<sst xmlns="http://schemas.openxmlformats.org/spreadsheetml/2006/main" count="86" uniqueCount="73">
  <si>
    <t>No.</t>
  </si>
  <si>
    <t>PARÁMETRO - DEFINICIÓN</t>
  </si>
  <si>
    <t>VARIABLES</t>
  </si>
  <si>
    <t>CRITERIO DE AVAL</t>
  </si>
  <si>
    <t>APLICA</t>
  </si>
  <si>
    <t>OBSERVACIONES</t>
  </si>
  <si>
    <t>SI</t>
  </si>
  <si>
    <t>NO</t>
  </si>
  <si>
    <t>3.1.4</t>
  </si>
  <si>
    <t>NUMERAL</t>
  </si>
  <si>
    <t>Valor del
Parámetro</t>
  </si>
  <si>
    <t>Valor de la
variable</t>
  </si>
  <si>
    <t>Valor
obtenido</t>
  </si>
  <si>
    <t>3.1</t>
  </si>
  <si>
    <t>MANTENIMIENTO PREVENTIVO</t>
  </si>
  <si>
    <t>3.1.1</t>
  </si>
  <si>
    <t>HOJAS DE VIDA DE LOS VEHÍCULOS</t>
  </si>
  <si>
    <t>50,0</t>
  </si>
  <si>
    <t>3.1.2</t>
  </si>
  <si>
    <t>3.1.3</t>
  </si>
  <si>
    <t>SOAT – fecha de vigencia, seguros - fechas de vigencia, revisión técnico mecánica, reporte de comparendos.</t>
  </si>
  <si>
    <t>3.1.5</t>
  </si>
  <si>
    <t>RECOMENDACIONES TÉCNICAS DE OPERACIONES DE MANTENIMIENTO</t>
  </si>
  <si>
    <t>Debe conocerse toda la información y especificaciones técnicas de los vehículos, incluyendo los sistemas de seguridad activa y pasiva, registradas por escrito en carpeta independiente para cada vehículo.</t>
  </si>
  <si>
    <t>3.1.6</t>
  </si>
  <si>
    <t>CRONOGRAMA DE INTERVENCIONES DE VEHÍCULOS PROPIOS</t>
  </si>
  <si>
    <t>3.1.7</t>
  </si>
  <si>
    <t>VERIFICACIÓN DE MANTENIMIENTO PARA VEHÍCULOS AFILIADOS (TERCEROS)</t>
  </si>
  <si>
    <t>En el evento de que los vehículos sean contratados para la prestación del servicio de transporte, la empresa contratante verificará que la empresa contratista cuente y ejecute el plan.</t>
  </si>
  <si>
    <t>3.1.8</t>
  </si>
  <si>
    <t>IDONEIDAD</t>
  </si>
  <si>
    <t>Se cuenta con instalaciones propias y/o personal idóneo en la empresa para este proceso, o se tiene contrato con un centro mecánico para ello.</t>
  </si>
  <si>
    <t>3.2</t>
  </si>
  <si>
    <t>MANTENIMIENTO CORRECTIVO</t>
  </si>
  <si>
    <t>3.2.1</t>
  </si>
  <si>
    <t>REGISTRO</t>
  </si>
  <si>
    <t>30,0</t>
  </si>
  <si>
    <t>3.2.2</t>
  </si>
  <si>
    <t>PROTOCOLO</t>
  </si>
  <si>
    <t>3.2.3</t>
  </si>
  <si>
    <t>3.3.1</t>
  </si>
  <si>
    <t>3.3</t>
  </si>
  <si>
    <t>CHEQUEO PREOPERACIONAL</t>
  </si>
  <si>
    <t>3.3.2</t>
  </si>
  <si>
    <t>INSPECCIÓN PREOPERACIONAL</t>
  </si>
  <si>
    <t>3.3.3</t>
  </si>
  <si>
    <t>3. VEHÍCULOS SEGUROS</t>
  </si>
  <si>
    <t>X</t>
  </si>
  <si>
    <t>Se tiene, en físico o digital, en la empresa y disponible, la carpeta de cada uno de los vehículos propios y no propios</t>
  </si>
  <si>
    <t>Se cuenta con información como -Placas del vehículo, número de motor, kilometraje – fecha, especificaciones técnicas del vehículo, datos del propietario, datos de la empresa afiliada, etc.</t>
  </si>
  <si>
    <t>Reporte de incidentes, reporte de accidentes.</t>
  </si>
  <si>
    <t>Se cuenta con una programación para las intervenciones programadas de mantenimiento preventivo a los vehículos</t>
  </si>
  <si>
    <t>Se llevan registros de los mantenimientos correctivos realizados a los vehículos</t>
  </si>
  <si>
    <t>En caso de fallas de los vehículos, se tienen establecidos protocolos de atención.</t>
  </si>
  <si>
    <t>Se han establecido protocolos y formatos de inspección diaria a los vehículos.</t>
  </si>
  <si>
    <t>Los operadores o conductores diligencian diariamente el formato de chequeo pre operativo.</t>
  </si>
  <si>
    <t>Se adelantan auditorías verificando el debido diligenciamiento del listado de chequeo.</t>
  </si>
  <si>
    <t>Es necesario consignar las especificaciones técnicas de los vehículos, incluyendo los sistemas de seguridad activa y pasiva con sus respectivas recomendaciones técnicas de mantenimiento que se establecen a partir del manual del fabricante, incluyendo las diferentes rutinas de mantenimiento de acuerdo al kilometraje o tiempo.</t>
  </si>
  <si>
    <t>Se debe verificar que el personal y/o empresas que realicen los procedimientos de mantenimiento correctivo sean idóneos para la tarea contratada, por lo cual se solicita presentar soporte de su idoneidad (experiencia certificada o formación).</t>
  </si>
  <si>
    <t>Presentar evidencia del diligenciamiento del chequeo pre operacional por parte de los conductores.</t>
  </si>
  <si>
    <t>Los vehículos, como uno de los principales implicados en la seguridad vial, deben contar con un control estricto dentro del PESV de la organización. 
Teniendo en cuenta lo anterior, es necesario que la organización establezca una hoja de vida para cada uno de los vehículos dispuestos para su operación, la cual debe contener como mínimo la siguiente información:
1. Placas del vehículo.
2. Número de motor.
3. Kilometraje – fecha.
4. Especificaciones técnicas del vehículo.
5. Datos del propietario.
6. Datos de la empresa afiliada.
7. SOAT – fecha de vigencia.
8. Seguros - fechas de vigencia.
9. Revisión técnico mecánica.
10. Reporte de comparendos.
11. Reporte de incidentes.
12. Reporte de accidentes.</t>
  </si>
  <si>
    <t>El cronograma de actividades de mantenimiento debe construirse a partir de las recomendaciones técnicas de mantenimiento dadas por el fabricante y modificadas de acuerdo a lo evidenciado en la operación de la organización. El cronograma que se presenta se elabora estimando el uso de los vehículos y puede ser modificado durante el transcurso del año.</t>
  </si>
  <si>
    <t>Para los casos en que los vehículos sean contratados para la prestación del servicio de transporte, la empresa contratante verificará que la organización contratista cuente y ejecute el plan de mantenimiento según las especificaciones del fabricante.</t>
  </si>
  <si>
    <t>Se debe verificar que el personal y/o organizaciones que realicen los procedimientos de mantenimiento sean idóneos para la tarea contratada, por lo cual se solicita presentar soporte de su idoneidad (experiencia certificada o formación).</t>
  </si>
  <si>
    <t>Se requiere documentar los registros con que cuenta la organización de los mantenimientos correctivos realizados a los vehículos ya sean propios o de terceros.</t>
  </si>
  <si>
    <t>La organización debe generar un protocolo, que indique los pasos a seguir en caso de varadas o fallas en los vehículos en vía. Este protocolo debe ser divulgado a todos los interesados.</t>
  </si>
  <si>
    <t>La organización debe crear protocolos y formatos de inspección para cada tipo de vehículo, involucrado en la operación. Se recomienda consultar el formato presentado en el anexo 2 de la Resolución 0001565 de 2014 y adaptarlo a la particularidad de la organización.</t>
  </si>
  <si>
    <t>La organización debe designar a un responsable de realizar auditorías periódicamente al correcto diligenciamiento del chequeo pre operacional, es decir que lo consignado en el formato corresponda a la realidad del estado del vehículo. Se debe dejar evidencia de la realización de estas auditorías e indicar nombre y cargo del responsable designado.</t>
  </si>
  <si>
    <t>Evidencias</t>
  </si>
  <si>
    <t>Responde a los requerimientos</t>
  </si>
  <si>
    <t>GUÍA DE REVISIÓN DE PLANES ESTRATÉGICOS DE SEGURIDAD VIAL - PESV
Resolución 1231 del 2016</t>
  </si>
  <si>
    <t>PUNTAJE OBTENIDO Σ=</t>
  </si>
  <si>
    <t>CALIFICACIÓN PILAR (Σ*0,2)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</si>
</sst>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
  </numFmts>
  <fonts count="6" x14ac:knownFonts="1">
    <font>
      <sz val="11"/>
      <color rgb="FF000000"/>
      <name val="Calibri"/>
      <family val="2"/>
      <charset val="204"/>
    </font>
    <font>
      <sz val="12"/>
      <color rgb="FF000000"/>
      <name val="Arial"/>
      <family val="2"/>
    </font>
    <font>
      <b/>
      <sz val="12"/>
      <color rgb="FF000000"/>
      <name val="Arial"/>
      <family val="2"/>
    </font>
    <font>
      <sz val="12"/>
      <name val="Arial"/>
      <family val="2"/>
    </font>
    <font>
      <b/>
      <sz val="12"/>
      <name val="Arial"/>
      <family val="2"/>
    </font>
    <font>
      <sz val="12"/>
      <color rgb="FFFF0000"/>
      <name val="Arial"/>
      <family val="2"/>
    </font>
  </fonts>
  <fills count="3">
    <fill>
      <patternFill patternType="none"/>
    </fill>
    <fill>
      <patternFill patternType="gray125"/>
    </fill>
    <fill>
      <patternFill patternType="solid">
        <fgColor theme="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bottom style="medium">
        <color indexed="64"/>
      </bottom>
      <diagonal/>
    </border>
  </borders>
  <cellStyleXfs count="1">
    <xf numFmtId="0" fontId="0" fillId="0" borderId="0"/>
  </cellStyleXfs>
  <cellXfs count="82">
    <xf numFmtId="0" fontId="0" fillId="0" borderId="0" xfId="0"/>
    <xf numFmtId="0" fontId="1" fillId="2" borderId="0" xfId="0" applyFont="1" applyFill="1" applyAlignment="1">
      <alignment wrapText="1"/>
    </xf>
    <xf numFmtId="0" fontId="1" fillId="2" borderId="8" xfId="0" applyFont="1" applyFill="1" applyBorder="1" applyAlignment="1">
      <alignment horizontal="center" wrapText="1"/>
    </xf>
    <xf numFmtId="0" fontId="1" fillId="2" borderId="0" xfId="0" applyFont="1" applyFill="1" applyBorder="1" applyAlignment="1">
      <alignment wrapText="1"/>
    </xf>
    <xf numFmtId="0" fontId="1" fillId="2" borderId="0" xfId="0" applyFont="1" applyFill="1" applyAlignment="1">
      <alignment horizontal="left" vertical="center" wrapText="1"/>
    </xf>
    <xf numFmtId="0" fontId="1" fillId="2" borderId="9" xfId="0" applyFont="1" applyFill="1" applyBorder="1" applyAlignment="1">
      <alignment horizontal="left" vertical="center" wrapText="1"/>
    </xf>
    <xf numFmtId="0" fontId="1" fillId="2" borderId="0" xfId="0" applyFont="1" applyFill="1" applyAlignment="1">
      <alignment horizontal="left" wrapText="1"/>
    </xf>
    <xf numFmtId="0" fontId="2" fillId="2" borderId="0" xfId="0" applyFont="1" applyFill="1" applyAlignment="1">
      <alignment wrapText="1"/>
    </xf>
    <xf numFmtId="0" fontId="2" fillId="2" borderId="0" xfId="0" applyFont="1" applyFill="1" applyBorder="1" applyAlignment="1">
      <alignment horizontal="center" wrapText="1"/>
    </xf>
    <xf numFmtId="0" fontId="1" fillId="0" borderId="7"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2" borderId="0" xfId="0" applyFont="1" applyFill="1" applyAlignment="1">
      <alignment horizontal="center" vertical="center" wrapText="1"/>
    </xf>
    <xf numFmtId="0" fontId="1" fillId="2" borderId="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20" xfId="0" applyFont="1" applyFill="1" applyBorder="1" applyAlignment="1">
      <alignment horizontal="center" vertical="center" wrapText="1"/>
    </xf>
    <xf numFmtId="164" fontId="1" fillId="0" borderId="2" xfId="0" applyNumberFormat="1" applyFont="1" applyFill="1" applyBorder="1" applyAlignment="1">
      <alignment horizontal="center" vertical="center" wrapText="1"/>
    </xf>
    <xf numFmtId="164" fontId="1" fillId="0" borderId="11" xfId="0" applyNumberFormat="1"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4" xfId="0"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9" xfId="0" applyFont="1" applyFill="1" applyBorder="1" applyAlignment="1">
      <alignment horizontal="center" vertical="center" wrapText="1"/>
    </xf>
    <xf numFmtId="164" fontId="1" fillId="0" borderId="13" xfId="0" applyNumberFormat="1" applyFont="1" applyFill="1" applyBorder="1" applyAlignment="1">
      <alignment horizontal="center" vertical="center" wrapText="1"/>
    </xf>
    <xf numFmtId="0" fontId="3" fillId="2" borderId="0" xfId="0" applyFont="1" applyFill="1" applyBorder="1" applyAlignment="1">
      <alignment vertical="center" wrapText="1"/>
    </xf>
    <xf numFmtId="0" fontId="4" fillId="2" borderId="0" xfId="0" applyFont="1" applyFill="1" applyBorder="1" applyAlignment="1">
      <alignment vertical="center" wrapText="1"/>
    </xf>
    <xf numFmtId="0" fontId="3" fillId="2" borderId="0" xfId="0" applyFont="1" applyFill="1" applyBorder="1" applyAlignment="1">
      <alignment horizontal="left" vertical="center" wrapText="1"/>
    </xf>
    <xf numFmtId="0" fontId="2" fillId="2" borderId="0" xfId="0" applyFont="1" applyFill="1" applyBorder="1" applyAlignment="1">
      <alignment wrapText="1"/>
    </xf>
    <xf numFmtId="0" fontId="4" fillId="2" borderId="0" xfId="0" applyFont="1" applyFill="1" applyBorder="1" applyAlignment="1">
      <alignment horizontal="center" vertical="center" wrapText="1"/>
    </xf>
    <xf numFmtId="0" fontId="5" fillId="2" borderId="0" xfId="0" applyFont="1" applyFill="1" applyBorder="1" applyAlignment="1">
      <alignment vertical="center" wrapText="1"/>
    </xf>
    <xf numFmtId="0" fontId="3" fillId="0" borderId="16" xfId="0" applyFont="1" applyBorder="1" applyAlignment="1">
      <alignment vertical="center" wrapText="1"/>
    </xf>
    <xf numFmtId="0" fontId="3" fillId="0" borderId="22" xfId="0" applyFont="1" applyBorder="1" applyAlignment="1">
      <alignment vertical="center" wrapText="1"/>
    </xf>
    <xf numFmtId="0" fontId="1" fillId="0" borderId="22" xfId="0" applyFont="1" applyBorder="1" applyAlignment="1">
      <alignment vertical="center" wrapText="1"/>
    </xf>
    <xf numFmtId="164" fontId="5" fillId="0" borderId="25" xfId="0" applyNumberFormat="1" applyFont="1" applyFill="1" applyBorder="1" applyAlignment="1">
      <alignment vertical="center" wrapText="1"/>
    </xf>
    <xf numFmtId="0" fontId="1" fillId="2" borderId="0" xfId="0" applyFont="1" applyFill="1" applyBorder="1" applyAlignment="1">
      <alignment horizontal="left" vertical="center" wrapText="1"/>
    </xf>
    <xf numFmtId="0" fontId="1" fillId="2" borderId="18" xfId="0" applyFont="1" applyFill="1" applyBorder="1" applyAlignment="1">
      <alignment horizontal="center" vertical="center" wrapText="1"/>
    </xf>
    <xf numFmtId="0" fontId="1" fillId="2" borderId="17" xfId="0" applyFont="1" applyFill="1" applyBorder="1" applyAlignment="1">
      <alignment horizontal="center" vertical="center" wrapText="1"/>
    </xf>
    <xf numFmtId="164" fontId="2" fillId="0" borderId="18" xfId="0" applyNumberFormat="1" applyFont="1" applyFill="1" applyBorder="1" applyAlignment="1">
      <alignment horizontal="center" vertical="center" wrapText="1"/>
    </xf>
    <xf numFmtId="164" fontId="1" fillId="0" borderId="6" xfId="0" applyNumberFormat="1" applyFont="1" applyFill="1" applyBorder="1" applyAlignment="1">
      <alignment horizontal="center" vertical="center" wrapText="1"/>
    </xf>
    <xf numFmtId="164" fontId="1" fillId="0" borderId="17" xfId="0" applyNumberFormat="1" applyFont="1" applyFill="1" applyBorder="1" applyAlignment="1">
      <alignment horizontal="center" vertical="center" wrapText="1"/>
    </xf>
    <xf numFmtId="0" fontId="2" fillId="2" borderId="25" xfId="0" applyFont="1" applyFill="1" applyBorder="1" applyAlignment="1">
      <alignment horizontal="right" vertical="center" wrapText="1"/>
    </xf>
    <xf numFmtId="0" fontId="1" fillId="0" borderId="1"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10" xfId="0" applyFont="1" applyBorder="1" applyAlignment="1">
      <alignment horizontal="left" vertical="center" wrapText="1"/>
    </xf>
    <xf numFmtId="0" fontId="1" fillId="0" borderId="16" xfId="0" applyFont="1" applyBorder="1" applyAlignment="1">
      <alignment horizontal="left" vertical="center" wrapText="1"/>
    </xf>
    <xf numFmtId="164" fontId="2" fillId="0" borderId="20" xfId="0" applyNumberFormat="1" applyFont="1" applyFill="1" applyBorder="1" applyAlignment="1">
      <alignment horizontal="center" vertical="center" wrapText="1"/>
    </xf>
    <xf numFmtId="164" fontId="2" fillId="0" borderId="4" xfId="0" applyNumberFormat="1" applyFont="1" applyFill="1" applyBorder="1" applyAlignment="1">
      <alignment horizontal="center" vertical="center" wrapText="1"/>
    </xf>
    <xf numFmtId="164" fontId="2" fillId="0" borderId="19" xfId="0" applyNumberFormat="1" applyFont="1" applyFill="1" applyBorder="1" applyAlignment="1">
      <alignment horizontal="center" vertical="center" wrapText="1"/>
    </xf>
    <xf numFmtId="0" fontId="2" fillId="0" borderId="1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1" fillId="0" borderId="29"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1" fillId="0" borderId="28"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1" fillId="0" borderId="16" xfId="0" applyFont="1" applyBorder="1" applyAlignment="1">
      <alignment horizontal="left" vertical="center" wrapText="1"/>
    </xf>
    <xf numFmtId="0" fontId="3" fillId="0" borderId="21" xfId="0" applyFont="1" applyBorder="1" applyAlignment="1">
      <alignment vertical="center" wrapText="1"/>
    </xf>
    <xf numFmtId="164" fontId="1" fillId="0" borderId="30" xfId="0" applyNumberFormat="1" applyFont="1" applyFill="1" applyBorder="1" applyAlignment="1">
      <alignment horizontal="center" vertical="center" wrapText="1"/>
    </xf>
    <xf numFmtId="0" fontId="1" fillId="0" borderId="21" xfId="0" applyFont="1" applyBorder="1" applyAlignment="1">
      <alignment horizontal="left" vertical="center" wrapText="1"/>
    </xf>
  </cellXfs>
  <cellStyles count="1">
    <cellStyle name="Normal" xfId="0" builtinId="0"/>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xr9:uid="{00000000-0011-0000-FFFF-FFFF00000000}">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6</xdr:col>
      <xdr:colOff>423309</xdr:colOff>
      <xdr:row>3</xdr:row>
      <xdr:rowOff>32564</xdr:rowOff>
    </xdr:from>
    <xdr:to>
      <xdr:col>7</xdr:col>
      <xdr:colOff>387835</xdr:colOff>
      <xdr:row>3</xdr:row>
      <xdr:rowOff>428564</xdr:rowOff>
    </xdr:to>
    <xdr:pic>
      <xdr:nvPicPr>
        <xdr:cNvPr id="10" name="Imagen 22">
          <a:extLst>
            <a:ext uri="{FF2B5EF4-FFF2-40B4-BE49-F238E27FC236}">
              <a16:creationId xmlns:a16="http://schemas.microsoft.com/office/drawing/2014/main" id="{6FEA359B-29E6-4C41-BE16-9952EB4490C4}"/>
            </a:ext>
          </a:extLst>
        </xdr:cNvPr>
        <xdr:cNvPicPr>
          <a:picLocks noChangeAspect="1"/>
        </xdr:cNvPicPr>
      </xdr:nvPicPr>
      <xdr:blipFill>
        <a:blip xmlns:r="http://schemas.openxmlformats.org/officeDocument/2006/relationships" r:embed="rId1"/>
        <a:stretch>
          <a:fillRect/>
        </a:stretch>
      </xdr:blipFill>
      <xdr:spPr>
        <a:xfrm>
          <a:off x="7644399" y="846667"/>
          <a:ext cx="396000" cy="396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24"/>
  <sheetViews>
    <sheetView tabSelected="1" view="pageBreakPreview" zoomScale="78" zoomScaleNormal="73" zoomScaleSheetLayoutView="100" zoomScalePageLayoutView="70" workbookViewId="0">
      <selection activeCell="E26" sqref="E26"/>
    </sheetView>
  </sheetViews>
  <sheetFormatPr defaultColWidth="25.1796875" defaultRowHeight="15.5" x14ac:dyDescent="0.35"/>
  <cols>
    <col min="1" max="1" width="6.26953125" style="1" customWidth="1"/>
    <col min="2" max="2" width="18.26953125" style="7" customWidth="1"/>
    <col min="3" max="3" width="12.7265625" style="1" customWidth="1"/>
    <col min="4" max="4" width="24.1796875" style="1" customWidth="1"/>
    <col min="5" max="5" width="35.81640625" style="1" customWidth="1"/>
    <col min="6" max="7" width="6.1796875" style="1" customWidth="1"/>
    <col min="8" max="9" width="8.26953125" style="1" customWidth="1"/>
    <col min="10" max="11" width="10.26953125" style="1" customWidth="1"/>
    <col min="12" max="12" width="10.54296875" style="1" hidden="1" customWidth="1"/>
    <col min="13" max="13" width="10.81640625" style="1" customWidth="1"/>
    <col min="14" max="14" width="12.1796875" style="1" customWidth="1"/>
    <col min="15" max="15" width="101.7265625" style="6" customWidth="1"/>
    <col min="16" max="16384" width="25.1796875" style="1"/>
  </cols>
  <sheetData>
    <row r="1" spans="1:15" ht="16" thickBot="1" x14ac:dyDescent="0.4">
      <c r="I1" s="13"/>
      <c r="J1" s="13"/>
      <c r="K1" s="13"/>
      <c r="L1" s="13"/>
      <c r="M1" s="13"/>
      <c r="N1" s="13"/>
      <c r="O1" s="4"/>
    </row>
    <row r="2" spans="1:15" ht="37.9" customHeight="1" thickBot="1" x14ac:dyDescent="0.4">
      <c r="A2" s="61" t="s">
        <v>70</v>
      </c>
      <c r="B2" s="62"/>
      <c r="C2" s="62"/>
      <c r="D2" s="62"/>
      <c r="E2" s="62"/>
      <c r="F2" s="62"/>
      <c r="G2" s="62"/>
      <c r="H2" s="62"/>
      <c r="I2" s="62"/>
      <c r="J2" s="62"/>
      <c r="K2" s="62"/>
      <c r="L2" s="62"/>
      <c r="M2" s="62"/>
      <c r="N2" s="62"/>
      <c r="O2" s="68"/>
    </row>
    <row r="3" spans="1:15" ht="10.9" customHeight="1" thickBot="1" x14ac:dyDescent="0.4">
      <c r="A3" s="2"/>
      <c r="B3" s="8"/>
      <c r="C3" s="3"/>
      <c r="D3" s="3"/>
      <c r="E3" s="3"/>
      <c r="F3" s="3"/>
      <c r="G3" s="3"/>
      <c r="H3" s="3"/>
      <c r="I3" s="14"/>
      <c r="J3" s="14"/>
      <c r="K3" s="14"/>
      <c r="L3" s="14"/>
      <c r="M3" s="14"/>
      <c r="N3" s="14"/>
      <c r="O3" s="5"/>
    </row>
    <row r="4" spans="1:15" ht="37.5" customHeight="1" thickBot="1" x14ac:dyDescent="0.4">
      <c r="A4" s="59" t="s">
        <v>46</v>
      </c>
      <c r="B4" s="60"/>
      <c r="C4" s="60"/>
      <c r="D4" s="60"/>
      <c r="E4" s="60"/>
      <c r="F4" s="60"/>
      <c r="G4" s="60"/>
      <c r="H4" s="60"/>
      <c r="I4" s="60"/>
      <c r="J4" s="60"/>
      <c r="K4" s="60"/>
      <c r="L4" s="60"/>
      <c r="M4" s="60"/>
      <c r="N4" s="60"/>
      <c r="O4" s="69"/>
    </row>
    <row r="5" spans="1:15" x14ac:dyDescent="0.35">
      <c r="A5" s="63" t="s">
        <v>0</v>
      </c>
      <c r="B5" s="65" t="s">
        <v>1</v>
      </c>
      <c r="C5" s="65" t="s">
        <v>9</v>
      </c>
      <c r="D5" s="65" t="s">
        <v>2</v>
      </c>
      <c r="E5" s="55" t="s">
        <v>3</v>
      </c>
      <c r="F5" s="70" t="s">
        <v>4</v>
      </c>
      <c r="G5" s="55"/>
      <c r="H5" s="70" t="s">
        <v>68</v>
      </c>
      <c r="I5" s="55"/>
      <c r="J5" s="70" t="s">
        <v>69</v>
      </c>
      <c r="K5" s="55"/>
      <c r="L5" s="70" t="s">
        <v>10</v>
      </c>
      <c r="M5" s="65" t="s">
        <v>11</v>
      </c>
      <c r="N5" s="55" t="s">
        <v>12</v>
      </c>
      <c r="O5" s="57" t="s">
        <v>5</v>
      </c>
    </row>
    <row r="6" spans="1:15" ht="16" thickBot="1" x14ac:dyDescent="0.4">
      <c r="A6" s="64"/>
      <c r="B6" s="53"/>
      <c r="C6" s="53"/>
      <c r="D6" s="53"/>
      <c r="E6" s="56"/>
      <c r="F6" s="45" t="s">
        <v>6</v>
      </c>
      <c r="G6" s="43" t="s">
        <v>7</v>
      </c>
      <c r="H6" s="45" t="s">
        <v>6</v>
      </c>
      <c r="I6" s="43" t="s">
        <v>7</v>
      </c>
      <c r="J6" s="45" t="s">
        <v>6</v>
      </c>
      <c r="K6" s="43" t="s">
        <v>7</v>
      </c>
      <c r="L6" s="71"/>
      <c r="M6" s="53"/>
      <c r="N6" s="56"/>
      <c r="O6" s="58"/>
    </row>
    <row r="7" spans="1:15" ht="62" x14ac:dyDescent="0.35">
      <c r="A7" s="74" t="s">
        <v>13</v>
      </c>
      <c r="B7" s="72" t="s">
        <v>14</v>
      </c>
      <c r="C7" s="46" t="s">
        <v>15</v>
      </c>
      <c r="D7" s="66" t="s">
        <v>16</v>
      </c>
      <c r="E7" s="12" t="s">
        <v>48</v>
      </c>
      <c r="F7" s="36"/>
      <c r="G7" s="37"/>
      <c r="H7" s="36"/>
      <c r="I7" s="37"/>
      <c r="J7" s="36"/>
      <c r="K7" s="37"/>
      <c r="L7" s="38">
        <v>50</v>
      </c>
      <c r="M7" s="39">
        <v>6.25</v>
      </c>
      <c r="N7" s="40" t="str">
        <f>IF(J7="","",IF(J7="X",M7,""))</f>
        <v/>
      </c>
      <c r="O7" s="81" t="s">
        <v>60</v>
      </c>
    </row>
    <row r="8" spans="1:15" ht="93" x14ac:dyDescent="0.35">
      <c r="A8" s="75"/>
      <c r="B8" s="73"/>
      <c r="C8" s="42" t="s">
        <v>18</v>
      </c>
      <c r="D8" s="54"/>
      <c r="E8" s="9" t="s">
        <v>49</v>
      </c>
      <c r="F8" s="20"/>
      <c r="G8" s="19"/>
      <c r="H8" s="20"/>
      <c r="I8" s="19"/>
      <c r="J8" s="20"/>
      <c r="K8" s="19"/>
      <c r="L8" s="51" t="s">
        <v>17</v>
      </c>
      <c r="M8" s="21">
        <v>6.25</v>
      </c>
      <c r="N8" s="18" t="str">
        <f t="shared" ref="N8:N20" si="0">IF(J8="","",IF(J8="X",M8,""))</f>
        <v/>
      </c>
      <c r="O8" s="78"/>
    </row>
    <row r="9" spans="1:15" ht="62" x14ac:dyDescent="0.35">
      <c r="A9" s="75"/>
      <c r="B9" s="73"/>
      <c r="C9" s="42" t="s">
        <v>19</v>
      </c>
      <c r="D9" s="54"/>
      <c r="E9" s="9" t="s">
        <v>20</v>
      </c>
      <c r="F9" s="20"/>
      <c r="G9" s="19"/>
      <c r="H9" s="20"/>
      <c r="I9" s="19"/>
      <c r="J9" s="20"/>
      <c r="K9" s="19"/>
      <c r="L9" s="51" t="s">
        <v>17</v>
      </c>
      <c r="M9" s="21">
        <v>6.25</v>
      </c>
      <c r="N9" s="18" t="str">
        <f t="shared" si="0"/>
        <v/>
      </c>
      <c r="O9" s="78"/>
    </row>
    <row r="10" spans="1:15" ht="56.25" customHeight="1" x14ac:dyDescent="0.35">
      <c r="A10" s="75"/>
      <c r="B10" s="73"/>
      <c r="C10" s="42" t="s">
        <v>8</v>
      </c>
      <c r="D10" s="54"/>
      <c r="E10" s="9" t="s">
        <v>50</v>
      </c>
      <c r="F10" s="20"/>
      <c r="G10" s="19"/>
      <c r="H10" s="20"/>
      <c r="I10" s="19"/>
      <c r="J10" s="20"/>
      <c r="K10" s="19"/>
      <c r="L10" s="51" t="s">
        <v>17</v>
      </c>
      <c r="M10" s="21">
        <v>6.25</v>
      </c>
      <c r="N10" s="18" t="str">
        <f t="shared" si="0"/>
        <v/>
      </c>
      <c r="O10" s="78"/>
    </row>
    <row r="11" spans="1:15" ht="108.5" x14ac:dyDescent="0.35">
      <c r="A11" s="75"/>
      <c r="B11" s="73"/>
      <c r="C11" s="42" t="s">
        <v>21</v>
      </c>
      <c r="D11" s="42" t="s">
        <v>22</v>
      </c>
      <c r="E11" s="9" t="s">
        <v>23</v>
      </c>
      <c r="F11" s="20"/>
      <c r="G11" s="19"/>
      <c r="H11" s="20"/>
      <c r="I11" s="19"/>
      <c r="J11" s="20"/>
      <c r="K11" s="19"/>
      <c r="L11" s="51" t="s">
        <v>17</v>
      </c>
      <c r="M11" s="21">
        <v>6.25</v>
      </c>
      <c r="N11" s="18" t="str">
        <f t="shared" si="0"/>
        <v/>
      </c>
      <c r="O11" s="31" t="s">
        <v>57</v>
      </c>
    </row>
    <row r="12" spans="1:15" ht="62" x14ac:dyDescent="0.35">
      <c r="A12" s="75"/>
      <c r="B12" s="73"/>
      <c r="C12" s="42" t="s">
        <v>24</v>
      </c>
      <c r="D12" s="42" t="s">
        <v>25</v>
      </c>
      <c r="E12" s="9" t="s">
        <v>51</v>
      </c>
      <c r="F12" s="20"/>
      <c r="G12" s="19"/>
      <c r="H12" s="20"/>
      <c r="I12" s="19"/>
      <c r="J12" s="20"/>
      <c r="K12" s="19"/>
      <c r="L12" s="51" t="s">
        <v>17</v>
      </c>
      <c r="M12" s="21">
        <v>6.25</v>
      </c>
      <c r="N12" s="18" t="str">
        <f t="shared" si="0"/>
        <v/>
      </c>
      <c r="O12" s="31" t="s">
        <v>61</v>
      </c>
    </row>
    <row r="13" spans="1:15" ht="108.5" x14ac:dyDescent="0.35">
      <c r="A13" s="75"/>
      <c r="B13" s="73"/>
      <c r="C13" s="42" t="s">
        <v>26</v>
      </c>
      <c r="D13" s="42" t="s">
        <v>27</v>
      </c>
      <c r="E13" s="9" t="s">
        <v>28</v>
      </c>
      <c r="F13" s="20"/>
      <c r="G13" s="19"/>
      <c r="H13" s="20"/>
      <c r="I13" s="19"/>
      <c r="J13" s="20"/>
      <c r="K13" s="19"/>
      <c r="L13" s="51" t="s">
        <v>17</v>
      </c>
      <c r="M13" s="21">
        <v>6.25</v>
      </c>
      <c r="N13" s="18" t="str">
        <f t="shared" si="0"/>
        <v/>
      </c>
      <c r="O13" s="31" t="s">
        <v>62</v>
      </c>
    </row>
    <row r="14" spans="1:15" ht="78" thickBot="1" x14ac:dyDescent="0.4">
      <c r="A14" s="76"/>
      <c r="B14" s="77"/>
      <c r="C14" s="47" t="s">
        <v>29</v>
      </c>
      <c r="D14" s="47" t="s">
        <v>30</v>
      </c>
      <c r="E14" s="10" t="s">
        <v>31</v>
      </c>
      <c r="F14" s="23"/>
      <c r="G14" s="22"/>
      <c r="H14" s="23"/>
      <c r="I14" s="22"/>
      <c r="J14" s="23"/>
      <c r="K14" s="22"/>
      <c r="L14" s="52" t="s">
        <v>17</v>
      </c>
      <c r="M14" s="24">
        <v>6.25</v>
      </c>
      <c r="N14" s="18" t="str">
        <f t="shared" si="0"/>
        <v/>
      </c>
      <c r="O14" s="32" t="s">
        <v>63</v>
      </c>
    </row>
    <row r="15" spans="1:15" ht="46.5" x14ac:dyDescent="0.35">
      <c r="A15" s="75" t="s">
        <v>32</v>
      </c>
      <c r="B15" s="73" t="s">
        <v>33</v>
      </c>
      <c r="C15" s="44" t="s">
        <v>34</v>
      </c>
      <c r="D15" s="44" t="s">
        <v>35</v>
      </c>
      <c r="E15" s="11" t="s">
        <v>52</v>
      </c>
      <c r="F15" s="16"/>
      <c r="G15" s="15"/>
      <c r="H15" s="16"/>
      <c r="I15" s="15"/>
      <c r="J15" s="16"/>
      <c r="K15" s="15"/>
      <c r="L15" s="50">
        <v>30</v>
      </c>
      <c r="M15" s="17">
        <v>10</v>
      </c>
      <c r="N15" s="18" t="str">
        <f t="shared" si="0"/>
        <v/>
      </c>
      <c r="O15" s="48" t="s">
        <v>64</v>
      </c>
    </row>
    <row r="16" spans="1:15" ht="46.5" x14ac:dyDescent="0.35">
      <c r="A16" s="75"/>
      <c r="B16" s="73"/>
      <c r="C16" s="42" t="s">
        <v>37</v>
      </c>
      <c r="D16" s="42" t="s">
        <v>38</v>
      </c>
      <c r="E16" s="9" t="s">
        <v>53</v>
      </c>
      <c r="F16" s="20"/>
      <c r="G16" s="19"/>
      <c r="H16" s="20"/>
      <c r="I16" s="19"/>
      <c r="J16" s="20"/>
      <c r="K16" s="19"/>
      <c r="L16" s="51" t="s">
        <v>36</v>
      </c>
      <c r="M16" s="21">
        <v>10</v>
      </c>
      <c r="N16" s="18" t="str">
        <f t="shared" si="0"/>
        <v/>
      </c>
      <c r="O16" s="49" t="s">
        <v>65</v>
      </c>
    </row>
    <row r="17" spans="1:15" ht="78" thickBot="1" x14ac:dyDescent="0.4">
      <c r="A17" s="76"/>
      <c r="B17" s="77"/>
      <c r="C17" s="47" t="s">
        <v>39</v>
      </c>
      <c r="D17" s="47" t="s">
        <v>30</v>
      </c>
      <c r="E17" s="10" t="s">
        <v>31</v>
      </c>
      <c r="F17" s="23"/>
      <c r="G17" s="22"/>
      <c r="H17" s="23"/>
      <c r="I17" s="22"/>
      <c r="J17" s="23"/>
      <c r="K17" s="22"/>
      <c r="L17" s="52" t="s">
        <v>36</v>
      </c>
      <c r="M17" s="24">
        <v>10</v>
      </c>
      <c r="N17" s="80" t="str">
        <f t="shared" si="0"/>
        <v/>
      </c>
      <c r="O17" s="33" t="s">
        <v>58</v>
      </c>
    </row>
    <row r="18" spans="1:15" ht="46.5" x14ac:dyDescent="0.35">
      <c r="A18" s="74" t="s">
        <v>41</v>
      </c>
      <c r="B18" s="72" t="s">
        <v>42</v>
      </c>
      <c r="C18" s="46" t="s">
        <v>40</v>
      </c>
      <c r="D18" s="66" t="s">
        <v>44</v>
      </c>
      <c r="E18" s="12" t="s">
        <v>54</v>
      </c>
      <c r="F18" s="36"/>
      <c r="G18" s="37"/>
      <c r="H18" s="36"/>
      <c r="I18" s="37"/>
      <c r="J18" s="36"/>
      <c r="K18" s="37"/>
      <c r="L18" s="38">
        <v>20</v>
      </c>
      <c r="M18" s="39">
        <v>6.666666666666667</v>
      </c>
      <c r="N18" s="40" t="str">
        <f t="shared" si="0"/>
        <v/>
      </c>
      <c r="O18" s="79" t="s">
        <v>66</v>
      </c>
    </row>
    <row r="19" spans="1:15" ht="46.5" x14ac:dyDescent="0.35">
      <c r="A19" s="75"/>
      <c r="B19" s="73"/>
      <c r="C19" s="42" t="s">
        <v>43</v>
      </c>
      <c r="D19" s="54"/>
      <c r="E19" s="9" t="s">
        <v>55</v>
      </c>
      <c r="F19" s="20"/>
      <c r="G19" s="19"/>
      <c r="H19" s="20"/>
      <c r="I19" s="19"/>
      <c r="J19" s="20"/>
      <c r="K19" s="19"/>
      <c r="L19" s="51"/>
      <c r="M19" s="21">
        <v>6.666666666666667</v>
      </c>
      <c r="N19" s="18" t="str">
        <f t="shared" si="0"/>
        <v/>
      </c>
      <c r="O19" s="31" t="s">
        <v>59</v>
      </c>
    </row>
    <row r="20" spans="1:15" ht="62.5" thickBot="1" x14ac:dyDescent="0.4">
      <c r="A20" s="76"/>
      <c r="B20" s="77"/>
      <c r="C20" s="47" t="s">
        <v>45</v>
      </c>
      <c r="D20" s="67"/>
      <c r="E20" s="10" t="s">
        <v>56</v>
      </c>
      <c r="F20" s="23"/>
      <c r="G20" s="22"/>
      <c r="H20" s="23"/>
      <c r="I20" s="22"/>
      <c r="J20" s="23"/>
      <c r="K20" s="22"/>
      <c r="L20" s="52"/>
      <c r="M20" s="24">
        <v>6.666666666666667</v>
      </c>
      <c r="N20" s="80" t="str">
        <f t="shared" si="0"/>
        <v/>
      </c>
      <c r="O20" s="32" t="s">
        <v>67</v>
      </c>
    </row>
    <row r="21" spans="1:15" ht="16" thickBot="1" x14ac:dyDescent="0.4">
      <c r="A21" s="25"/>
      <c r="B21" s="26"/>
      <c r="C21" s="25"/>
      <c r="D21" s="25"/>
      <c r="E21" s="25"/>
      <c r="F21" s="25"/>
      <c r="G21" s="25"/>
      <c r="H21" s="25"/>
      <c r="I21" s="25"/>
      <c r="J21" s="25"/>
      <c r="K21" s="25"/>
      <c r="L21" s="25"/>
      <c r="M21" s="25"/>
      <c r="N21" s="25"/>
      <c r="O21" s="27"/>
    </row>
    <row r="22" spans="1:15" ht="30" customHeight="1" thickBot="1" x14ac:dyDescent="0.4">
      <c r="F22" s="59" t="s">
        <v>71</v>
      </c>
      <c r="G22" s="60"/>
      <c r="H22" s="60"/>
      <c r="I22" s="60"/>
      <c r="J22" s="60"/>
      <c r="K22" s="60"/>
      <c r="L22" s="60"/>
      <c r="M22" s="60"/>
      <c r="N22" s="34">
        <f>SUM(N7:N20)</f>
        <v>0</v>
      </c>
      <c r="O22" s="4"/>
    </row>
    <row r="23" spans="1:15" ht="11.25" customHeight="1" thickBot="1" x14ac:dyDescent="0.4">
      <c r="A23" s="3"/>
      <c r="B23" s="28"/>
      <c r="C23" s="3"/>
      <c r="D23" s="3"/>
      <c r="E23" s="3"/>
      <c r="F23" s="29"/>
      <c r="G23" s="29"/>
      <c r="H23" s="29"/>
      <c r="I23" s="29"/>
      <c r="J23" s="29"/>
      <c r="K23" s="29"/>
      <c r="L23" s="29"/>
      <c r="M23" s="29"/>
      <c r="N23" s="30"/>
      <c r="O23" s="35"/>
    </row>
    <row r="24" spans="1:15" ht="30" customHeight="1" thickBot="1" x14ac:dyDescent="0.4">
      <c r="F24" s="61" t="s">
        <v>72</v>
      </c>
      <c r="G24" s="62"/>
      <c r="H24" s="62"/>
      <c r="I24" s="62"/>
      <c r="J24" s="62"/>
      <c r="K24" s="62"/>
      <c r="L24" s="62"/>
      <c r="M24" s="62"/>
      <c r="N24" s="41">
        <f>N22*20%</f>
        <v>0</v>
      </c>
      <c r="O24" s="4"/>
    </row>
  </sheetData>
  <mergeCells count="25">
    <mergeCell ref="F5:G5"/>
    <mergeCell ref="A18:A20"/>
    <mergeCell ref="B18:B20"/>
    <mergeCell ref="D18:D20"/>
    <mergeCell ref="F22:M22"/>
    <mergeCell ref="F24:M24"/>
    <mergeCell ref="A7:A14"/>
    <mergeCell ref="B7:B14"/>
    <mergeCell ref="D7:D10"/>
    <mergeCell ref="O7:O10"/>
    <mergeCell ref="A15:A17"/>
    <mergeCell ref="B15:B17"/>
    <mergeCell ref="H5:I5"/>
    <mergeCell ref="J5:K5"/>
    <mergeCell ref="L5:L6"/>
    <mergeCell ref="M5:M6"/>
    <mergeCell ref="N5:N6"/>
    <mergeCell ref="O5:O6"/>
    <mergeCell ref="A4:O4"/>
    <mergeCell ref="A5:A6"/>
    <mergeCell ref="B5:B6"/>
    <mergeCell ref="C5:C6"/>
    <mergeCell ref="D5:D6"/>
    <mergeCell ref="E5:E6"/>
    <mergeCell ref="A2:O2"/>
  </mergeCells>
  <pageMargins left="0.70866141732283472" right="0.70866141732283472" top="0.47244094488188981" bottom="0.55118110236220474" header="0.31496062992125984" footer="0.31496062992125984"/>
  <pageSetup scale="45" fitToHeight="0" orientation="landscape" r:id="rId1"/>
  <headerFooter>
    <oddFooter>&amp;L&amp;G&amp;R&amp;P de &amp;N
&amp;G</oddFooter>
  </headerFooter>
  <rowBreaks count="1" manualBreakCount="1">
    <brk id="26" max="14"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defaultColWidth="10.90625" defaultRowHeight="14.5" x14ac:dyDescent="0.35"/>
  <sheetData>
    <row r="1" spans="1:1" x14ac:dyDescent="0.35">
      <c r="A1"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FI</vt:lpstr>
      <vt:lpstr>Hoja2</vt:lpstr>
      <vt:lpstr>FI!Print_Area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Camilo Andres Acevedo Santos</dc:creator>
  <cp:lastModifiedBy>Paula Natalia Mesa Vélez</cp:lastModifiedBy>
  <cp:lastPrinted>2019-05-07T17:08:58Z</cp:lastPrinted>
  <dcterms:created xsi:type="dcterms:W3CDTF">2016-05-17T20:27:26Z</dcterms:created>
  <dcterms:modified xsi:type="dcterms:W3CDTF">2020-07-15T19:57:21Z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4578a244-3ca1-4711-b3d9-08ae4bb874f9</vt:lpwstr>
  </property>
</Properties>
</file>